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in_mo\Desktop\"/>
    </mc:Choice>
  </mc:AlternateContent>
  <xr:revisionPtr revIDLastSave="0" documentId="13_ncr:1_{9A698470-1791-4A9E-BCF3-88ABDE54A2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 견적서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9" i="3" l="1"/>
  <c r="R29" i="3" s="1"/>
  <c r="AH25" i="3"/>
  <c r="R25" i="3" s="1"/>
  <c r="AH21" i="3"/>
  <c r="R21" i="3" s="1"/>
  <c r="O31" i="3"/>
  <c r="AH14" i="3"/>
  <c r="R14" i="3" s="1"/>
  <c r="R31" i="3" l="1"/>
  <c r="AH31" i="3"/>
  <c r="X31" i="3"/>
  <c r="X10" i="3"/>
</calcChain>
</file>

<file path=xl/sharedStrings.xml><?xml version="1.0" encoding="utf-8"?>
<sst xmlns="http://schemas.openxmlformats.org/spreadsheetml/2006/main" count="57" uniqueCount="37">
  <si>
    <t>귀하</t>
  </si>
  <si>
    <t>종목</t>
  </si>
  <si>
    <t>(인)</t>
  </si>
  <si>
    <t>성명</t>
  </si>
  <si>
    <t>공
급
자</t>
  </si>
  <si>
    <t>사업장주소</t>
  </si>
  <si>
    <t>등 록 번 호</t>
  </si>
  <si>
    <t>공 급 가 액</t>
  </si>
  <si>
    <t>품  명</t>
  </si>
  <si>
    <t>전화번호</t>
  </si>
  <si>
    <t>일</t>
  </si>
  <si>
    <t>월</t>
  </si>
  <si>
    <t>년</t>
  </si>
  <si>
    <t>수 량</t>
  </si>
  <si>
    <t>업 태</t>
  </si>
  <si>
    <t>세 액</t>
  </si>
  <si>
    <t>아래와 같이 계산합니다.</t>
  </si>
  <si>
    <t>184-12-01289</t>
    <phoneticPr fontId="2" type="noConversion"/>
  </si>
  <si>
    <t>상  호</t>
    <phoneticPr fontId="2" type="noConversion"/>
  </si>
  <si>
    <t>인모어</t>
    <phoneticPr fontId="2" type="noConversion"/>
  </si>
  <si>
    <t>최현준</t>
    <phoneticPr fontId="2" type="noConversion"/>
  </si>
  <si>
    <t>경기도 용인시 기흥구 동백중앙로191</t>
    <phoneticPr fontId="2" type="noConversion"/>
  </si>
  <si>
    <t>1811-8922</t>
    <phoneticPr fontId="2" type="noConversion"/>
  </si>
  <si>
    <t>도,소매</t>
    <phoneticPr fontId="2" type="noConversion"/>
  </si>
  <si>
    <t>전자상거래</t>
    <phoneticPr fontId="2" type="noConversion"/>
  </si>
  <si>
    <t>렌탈료</t>
    <phoneticPr fontId="2" type="noConversion"/>
  </si>
  <si>
    <t>구 매</t>
    <phoneticPr fontId="2" type="noConversion"/>
  </si>
  <si>
    <t>렌탈료 합계</t>
    <phoneticPr fontId="2" type="noConversion"/>
  </si>
  <si>
    <t>3년 약정
렌탈료</t>
    <phoneticPr fontId="2" type="noConversion"/>
  </si>
  <si>
    <t>4년 약정
렌탈료</t>
    <phoneticPr fontId="2" type="noConversion"/>
  </si>
  <si>
    <t>5년 약정
렌탈료</t>
    <phoneticPr fontId="2" type="noConversion"/>
  </si>
  <si>
    <t>제빙량</t>
    <phoneticPr fontId="2" type="noConversion"/>
  </si>
  <si>
    <t>(설치비 포함)구매 비용 합계</t>
    <phoneticPr fontId="2" type="noConversion"/>
  </si>
  <si>
    <t>(설치비 포함)렌탈 비용</t>
    <phoneticPr fontId="2" type="noConversion"/>
  </si>
  <si>
    <t>아이스웰 제빙기 60kg 렌탈&amp; 구매 견적서</t>
    <phoneticPr fontId="2" type="noConversion"/>
  </si>
  <si>
    <t>60kg</t>
    <phoneticPr fontId="2" type="noConversion"/>
  </si>
  <si>
    <t>KID-600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</si>
</sst>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2" formatCode="_-&quot;₩&quot;* #,##0_-;\-&quot;₩&quot;* #,##0_-;_-&quot;₩&quot;* &quot;-&quot;_-;_-@_-"/>
    <numFmt numFmtId="41" formatCode="_-* #,##0_-;\-* #,##0_-;_-* &quot;-&quot;_-;_-@_-"/>
  </numFmts>
  <fonts count="11" x14ac:knownFonts="1">
    <font>
      <sz val="11"/>
      <color rgb="FF000000"/>
      <name val="돋움"/>
    </font>
    <font>
      <sz val="11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color rgb="FF000000"/>
      <name val="나눔고딕"/>
      <family val="3"/>
      <charset val="129"/>
    </font>
    <font>
      <b/>
      <sz val="18"/>
      <color rgb="FF000000"/>
      <name val="나눔고딕"/>
      <family val="3"/>
      <charset val="129"/>
    </font>
    <font>
      <b/>
      <sz val="10"/>
      <color rgb="FF000000"/>
      <name val="나눔고딕"/>
      <family val="3"/>
      <charset val="129"/>
    </font>
    <font>
      <b/>
      <sz val="10"/>
      <color rgb="FF000000"/>
      <name val="맑은 고딕"/>
      <family val="3"/>
      <charset val="129"/>
    </font>
    <font>
      <sz val="9"/>
      <color rgb="FF000000"/>
      <name val="나눔고딕"/>
      <charset val="129"/>
    </font>
    <font>
      <sz val="11"/>
      <color rgb="FF000000"/>
      <name val="돋움"/>
      <family val="3"/>
      <charset val="129"/>
    </font>
    <font>
      <sz val="10"/>
      <color rgb="FFFF0000"/>
      <name val="나눔고딕"/>
      <family val="3"/>
      <charset val="129"/>
    </font>
    <font>
      <sz val="10"/>
      <color rgb="FFFF0000"/>
      <name val="나눔고딕"/>
      <charset val="129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horizontal="left" vertical="center"/>
    </xf>
    <xf numFmtId="0" fontId="1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</cellStyleXfs>
  <cellXfs count="63">
    <xf numFmtId="0" fontId="0" fillId="0" borderId="0" xfId="0" applyAlignment="1">
      <alignment horizontal="left"/>
    </xf>
    <xf numFmtId="0" fontId="3" fillId="0" borderId="1" xfId="0" applyFont="1" applyBorder="1">
      <alignment horizontal="left" vertical="center"/>
    </xf>
    <xf numFmtId="0" fontId="3" fillId="0" borderId="3" xfId="0" applyFont="1" applyBorder="1">
      <alignment horizontal="left" vertical="center"/>
    </xf>
    <xf numFmtId="0" fontId="3" fillId="0" borderId="0" xfId="0" applyFont="1">
      <alignment horizontal="left" vertical="center"/>
    </xf>
    <xf numFmtId="0" fontId="3" fillId="0" borderId="4" xfId="0" applyFont="1" applyBorder="1">
      <alignment horizontal="left" vertical="center"/>
    </xf>
    <xf numFmtId="0" fontId="3" fillId="0" borderId="6" xfId="0" applyFont="1" applyBorder="1">
      <alignment horizontal="left" vertical="center"/>
    </xf>
    <xf numFmtId="0" fontId="3" fillId="0" borderId="13" xfId="0" applyFont="1" applyBorder="1">
      <alignment horizontal="left" vertical="center"/>
    </xf>
    <xf numFmtId="0" fontId="3" fillId="0" borderId="14" xfId="0" applyFont="1" applyBorder="1">
      <alignment horizontal="left" vertical="center"/>
    </xf>
    <xf numFmtId="0" fontId="3" fillId="0" borderId="5" xfId="0" applyFont="1" applyBorder="1" applyAlignment="1">
      <alignment horizontal="left"/>
    </xf>
    <xf numFmtId="0" fontId="3" fillId="0" borderId="5" xfId="0" applyFont="1" applyBorder="1">
      <alignment horizontal="left" vertical="center"/>
    </xf>
    <xf numFmtId="0" fontId="3" fillId="0" borderId="2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41" fontId="3" fillId="0" borderId="24" xfId="4" applyFont="1" applyFill="1" applyBorder="1" applyAlignment="1">
      <alignment horizontal="center" vertical="center"/>
    </xf>
    <xf numFmtId="41" fontId="3" fillId="0" borderId="0" xfId="0" applyNumberFormat="1" applyFont="1" applyAlignment="1">
      <alignment horizontal="center" vertical="center"/>
    </xf>
    <xf numFmtId="41" fontId="3" fillId="0" borderId="24" xfId="0" applyNumberFormat="1" applyFont="1" applyBorder="1" applyAlignment="1">
      <alignment horizontal="center" vertical="center"/>
    </xf>
    <xf numFmtId="41" fontId="3" fillId="0" borderId="26" xfId="0" applyNumberFormat="1" applyFont="1" applyBorder="1" applyAlignment="1">
      <alignment horizontal="center" vertical="center"/>
    </xf>
    <xf numFmtId="41" fontId="3" fillId="0" borderId="2" xfId="0" applyNumberFormat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1" fontId="9" fillId="0" borderId="1" xfId="0" applyNumberFormat="1" applyFont="1" applyBorder="1" applyAlignment="1">
      <alignment horizontal="right" vertical="center"/>
    </xf>
    <xf numFmtId="41" fontId="10" fillId="0" borderId="2" xfId="0" applyNumberFormat="1" applyFont="1" applyBorder="1" applyAlignment="1">
      <alignment horizontal="right" vertical="center"/>
    </xf>
    <xf numFmtId="41" fontId="10" fillId="0" borderId="4" xfId="0" applyNumberFormat="1" applyFont="1" applyBorder="1" applyAlignment="1">
      <alignment horizontal="right" vertical="center"/>
    </xf>
    <xf numFmtId="41" fontId="10" fillId="0" borderId="0" xfId="0" applyNumberFormat="1" applyFont="1" applyAlignment="1">
      <alignment horizontal="right" vertical="center"/>
    </xf>
    <xf numFmtId="0" fontId="9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25" xfId="0" applyNumberFormat="1" applyFont="1" applyBorder="1" applyAlignment="1">
      <alignment horizontal="center" vertical="center"/>
    </xf>
    <xf numFmtId="41" fontId="3" fillId="0" borderId="24" xfId="0" applyNumberFormat="1" applyFont="1" applyBorder="1" applyAlignment="1">
      <alignment horizontal="center" vertical="center"/>
    </xf>
    <xf numFmtId="41" fontId="3" fillId="0" borderId="26" xfId="0" applyNumberFormat="1" applyFont="1" applyBorder="1" applyAlignment="1">
      <alignment horizontal="center" vertical="center"/>
    </xf>
    <xf numFmtId="41" fontId="3" fillId="0" borderId="4" xfId="0" applyNumberFormat="1" applyFont="1" applyBorder="1" applyAlignment="1">
      <alignment horizontal="center" vertical="center"/>
    </xf>
    <xf numFmtId="41" fontId="3" fillId="0" borderId="0" xfId="0" applyNumberFormat="1" applyFont="1" applyAlignment="1">
      <alignment horizontal="center" vertical="center"/>
    </xf>
    <xf numFmtId="41" fontId="3" fillId="0" borderId="6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1" fontId="3" fillId="0" borderId="11" xfId="4" applyFont="1" applyFill="1" applyBorder="1" applyAlignment="1">
      <alignment horizontal="center" vertical="center"/>
    </xf>
    <xf numFmtId="41" fontId="3" fillId="0" borderId="11" xfId="0" applyNumberFormat="1" applyFont="1" applyBorder="1" applyAlignment="1">
      <alignment horizontal="center" vertical="center"/>
    </xf>
    <xf numFmtId="41" fontId="3" fillId="0" borderId="15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41" fontId="9" fillId="0" borderId="2" xfId="0" applyNumberFormat="1" applyFont="1" applyBorder="1" applyAlignment="1">
      <alignment horizontal="center" vertical="center"/>
    </xf>
    <xf numFmtId="41" fontId="9" fillId="0" borderId="3" xfId="0" applyNumberFormat="1" applyFont="1" applyBorder="1" applyAlignment="1">
      <alignment horizontal="center" vertical="center"/>
    </xf>
    <xf numFmtId="41" fontId="9" fillId="0" borderId="0" xfId="0" applyNumberFormat="1" applyFont="1" applyAlignment="1">
      <alignment horizontal="center" vertical="center"/>
    </xf>
    <xf numFmtId="41" fontId="9" fillId="0" borderId="6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/>
    </xf>
    <xf numFmtId="41" fontId="9" fillId="0" borderId="22" xfId="0" applyNumberFormat="1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41" fontId="3" fillId="0" borderId="19" xfId="0" applyNumberFormat="1" applyFont="1" applyBorder="1" applyAlignment="1">
      <alignment horizontal="center" vertical="center"/>
    </xf>
    <xf numFmtId="41" fontId="3" fillId="0" borderId="20" xfId="0" applyNumberFormat="1" applyFont="1" applyBorder="1" applyAlignment="1">
      <alignment horizontal="center" vertical="center"/>
    </xf>
    <xf numFmtId="41" fontId="3" fillId="0" borderId="21" xfId="0" applyNumberFormat="1" applyFont="1" applyBorder="1" applyAlignment="1">
      <alignment horizontal="center" vertical="center"/>
    </xf>
  </cellXfs>
  <cellStyles count="5">
    <cellStyle name="쉼표 [0]" xfId="4" builtinId="6"/>
    <cellStyle name="쉼표 [0] 2" xfId="3" xr:uid="{F46264DF-1546-42DE-A074-92EDF74ED900}"/>
    <cellStyle name="통화 [0] 2" xfId="2" xr:uid="{80A8F41B-3978-4155-8FE2-A5700E984C28}"/>
    <cellStyle name="표준" xfId="0" builtinId="0"/>
    <cellStyle name="표준 2" xfId="1" xr:uid="{7D62A0DE-1437-484E-B6A8-12C59F11E8B6}"/>
  </cellStyles>
  <dxfs count="14">
    <dxf>
      <fill>
        <patternFill patternType="solid">
          <fgColor rgb="FF315F97"/>
          <bgColor rgb="FF315F97"/>
        </patternFill>
      </fill>
    </dxf>
    <dxf>
      <fill>
        <patternFill patternType="solid">
          <fgColor rgb="FF8393B2"/>
          <bgColor rgb="FF8393B2"/>
        </patternFill>
      </fill>
      <border>
        <top style="thin">
          <color rgb="FF315F97"/>
        </top>
        <bottom style="thin">
          <color rgb="FF315F97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315F97"/>
        </top>
      </border>
    </dxf>
    <dxf>
      <font>
        <b/>
      </font>
      <border>
        <bottom style="medium">
          <color rgb="FF315F97"/>
        </bottom>
      </border>
    </dxf>
    <dxf>
      <font>
        <color rgb="FF000000"/>
      </font>
      <border>
        <top style="medium">
          <color rgb="FF315F97"/>
        </top>
        <bottom style="medium">
          <color rgb="FF315F97"/>
        </bottom>
      </border>
    </dxf>
    <dxf>
      <fill>
        <patternFill patternType="solid">
          <fgColor rgb="FFB2C9E6"/>
          <bgColor rgb="FFB2C9E6"/>
        </patternFill>
      </fill>
    </dxf>
    <dxf>
      <fill>
        <patternFill patternType="solid">
          <fgColor rgb="FFB2C9E6"/>
          <bgColor rgb="FFB2C9E6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315F97"/>
          <bgColor rgb="FF315F97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8E4F3"/>
          <bgColor rgb="FFD8E4F3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Normal Style 1 - Accent 1" defaultPivotStyle="Light Style 1 - Accent 1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E7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>
  <a:themeElements>
    <a:clrScheme name="">
      <a:dk1>
        <a:sysClr val="windowText" lastClr="000000"/>
      </a:dk1>
      <a:lt1>
        <a:sysClr val="window" lastClr="FFFFFF"/>
      </a:lt1>
      <a:dk2>
        <a:srgbClr val="1C3D62"/>
      </a:dk2>
      <a:lt2>
        <a:srgbClr val="E3DCC1"/>
      </a:lt2>
      <a:accent1>
        <a:srgbClr val="315F97"/>
      </a:accent1>
      <a:accent2>
        <a:srgbClr val="C75252"/>
      </a:accent2>
      <a:accent3>
        <a:srgbClr val="E9AE2B"/>
      </a:accent3>
      <a:accent4>
        <a:srgbClr val="699B37"/>
      </a:accent4>
      <a:accent5>
        <a:srgbClr val="358791"/>
      </a:accent5>
      <a:accent6>
        <a:srgbClr val="CA56A7"/>
      </a:accent6>
      <a:hlink>
        <a:srgbClr val="0000FF"/>
      </a:hlink>
      <a:folHlink>
        <a:srgbClr val="800080"/>
      </a:folHlink>
    </a:clrScheme>
    <a:fontScheme name="">
      <a:majorFont>
        <a:latin typeface="HNC_GO_B_HINT_GS"/>
        <a:ea typeface=""/>
        <a:cs typeface="HNC_GO_B_HINT_GS"/>
      </a:majorFont>
      <a:minorFont>
        <a:latin typeface="HNC_GO_B_HINT_GS"/>
        <a:ea typeface=""/>
        <a:cs typeface="HNC_GO_B_HINT_GS"/>
      </a:minorFont>
    </a:fontScheme>
    <a:fmtScheme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45398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635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reflection blurRad="12700" stA="26000" endPos="28000" dist="38100" dir="5400000" sy="-100000" rotWithShape="0"/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/>
      <a:bodyPr/>
      <a:lstStyle/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2C7D4-D586-42EE-BA63-B2BCD5EA3FA7}">
  <sheetPr>
    <tabColor rgb="FFECE9D8"/>
  </sheetPr>
  <dimension ref="A1:AP31"/>
  <sheetViews>
    <sheetView showGridLines="0" tabSelected="1" zoomScaleNormal="100" workbookViewId="0">
      <selection activeCell="X16" sqref="X16"/>
    </sheetView>
  </sheetViews>
  <sheetFormatPr defaultColWidth="1.77734375" defaultRowHeight="12.75" x14ac:dyDescent="0.15"/>
  <cols>
    <col min="1" max="1" width="1.77734375" style="3" customWidth="1"/>
    <col min="2" max="16384" width="1.77734375" style="3"/>
  </cols>
  <sheetData>
    <row r="1" spans="1:42" ht="9.9499999999999993" customHeight="1" x14ac:dyDescent="0.15">
      <c r="A1" s="1"/>
      <c r="B1" s="19" t="s">
        <v>34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2"/>
    </row>
    <row r="2" spans="1:42" ht="30" customHeight="1" x14ac:dyDescent="0.15">
      <c r="A2" s="4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5"/>
    </row>
    <row r="3" spans="1:42" ht="9.9499999999999993" customHeight="1" x14ac:dyDescent="0.15">
      <c r="A3" s="4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5"/>
    </row>
    <row r="4" spans="1:42" ht="9.9499999999999993" customHeight="1" thickBot="1" x14ac:dyDescent="0.2">
      <c r="A4" s="4"/>
      <c r="AP4" s="5"/>
    </row>
    <row r="5" spans="1:42" ht="24.95" customHeight="1" x14ac:dyDescent="0.15">
      <c r="A5" s="4"/>
      <c r="B5" s="43"/>
      <c r="C5" s="43"/>
      <c r="D5" s="43"/>
      <c r="E5" s="3" t="s">
        <v>12</v>
      </c>
      <c r="F5" s="43"/>
      <c r="G5" s="43"/>
      <c r="H5" s="3" t="s">
        <v>11</v>
      </c>
      <c r="I5" s="43"/>
      <c r="J5" s="43"/>
      <c r="K5" s="3" t="s">
        <v>10</v>
      </c>
      <c r="R5" s="44" t="s">
        <v>4</v>
      </c>
      <c r="S5" s="45"/>
      <c r="T5" s="45" t="s">
        <v>6</v>
      </c>
      <c r="U5" s="45"/>
      <c r="V5" s="45"/>
      <c r="W5" s="45"/>
      <c r="X5" s="45"/>
      <c r="Y5" s="45" t="s">
        <v>17</v>
      </c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8"/>
    </row>
    <row r="6" spans="1:42" ht="24.95" customHeight="1" x14ac:dyDescent="0.15">
      <c r="A6" s="4"/>
      <c r="R6" s="38"/>
      <c r="S6" s="30"/>
      <c r="T6" s="30" t="s">
        <v>18</v>
      </c>
      <c r="U6" s="30"/>
      <c r="V6" s="30"/>
      <c r="W6" s="30"/>
      <c r="X6" s="30"/>
      <c r="Y6" s="30" t="s">
        <v>19</v>
      </c>
      <c r="Z6" s="30"/>
      <c r="AA6" s="30"/>
      <c r="AB6" s="30"/>
      <c r="AC6" s="30"/>
      <c r="AD6" s="30"/>
      <c r="AE6" s="30"/>
      <c r="AF6" s="30" t="s">
        <v>3</v>
      </c>
      <c r="AG6" s="30"/>
      <c r="AH6" s="50" t="s">
        <v>20</v>
      </c>
      <c r="AI6" s="51"/>
      <c r="AJ6" s="51"/>
      <c r="AK6" s="51"/>
      <c r="AL6" s="51"/>
      <c r="AM6" s="51"/>
      <c r="AN6" s="51"/>
      <c r="AO6" s="6" t="s">
        <v>2</v>
      </c>
      <c r="AP6" s="7"/>
    </row>
    <row r="7" spans="1:42" ht="24.95" customHeight="1" x14ac:dyDescent="0.2">
      <c r="A7" s="4"/>
      <c r="B7" s="28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8" t="s">
        <v>0</v>
      </c>
      <c r="O7" s="9"/>
      <c r="R7" s="38"/>
      <c r="S7" s="30"/>
      <c r="T7" s="30" t="s">
        <v>5</v>
      </c>
      <c r="U7" s="30"/>
      <c r="V7" s="30"/>
      <c r="W7" s="30"/>
      <c r="X7" s="30"/>
      <c r="Y7" s="30" t="s">
        <v>21</v>
      </c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1"/>
    </row>
    <row r="8" spans="1:42" ht="24.95" customHeight="1" x14ac:dyDescent="0.15">
      <c r="A8" s="4"/>
      <c r="R8" s="38"/>
      <c r="S8" s="30"/>
      <c r="T8" s="30" t="s">
        <v>14</v>
      </c>
      <c r="U8" s="30"/>
      <c r="V8" s="30"/>
      <c r="W8" s="30"/>
      <c r="X8" s="30"/>
      <c r="Y8" s="30" t="s">
        <v>23</v>
      </c>
      <c r="Z8" s="30"/>
      <c r="AA8" s="30"/>
      <c r="AB8" s="30"/>
      <c r="AC8" s="30"/>
      <c r="AD8" s="30"/>
      <c r="AE8" s="30"/>
      <c r="AF8" s="30" t="s">
        <v>1</v>
      </c>
      <c r="AG8" s="30"/>
      <c r="AH8" s="30" t="s">
        <v>24</v>
      </c>
      <c r="AI8" s="30"/>
      <c r="AJ8" s="30"/>
      <c r="AK8" s="30"/>
      <c r="AL8" s="30"/>
      <c r="AM8" s="30"/>
      <c r="AN8" s="30"/>
      <c r="AO8" s="30"/>
      <c r="AP8" s="31"/>
    </row>
    <row r="9" spans="1:42" ht="24.95" customHeight="1" thickBot="1" x14ac:dyDescent="0.2">
      <c r="A9" s="4"/>
      <c r="B9" s="3" t="s">
        <v>16</v>
      </c>
      <c r="R9" s="46"/>
      <c r="S9" s="47"/>
      <c r="T9" s="47" t="s">
        <v>9</v>
      </c>
      <c r="U9" s="47"/>
      <c r="V9" s="47"/>
      <c r="W9" s="47"/>
      <c r="X9" s="47"/>
      <c r="Y9" s="47" t="s">
        <v>22</v>
      </c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9"/>
    </row>
    <row r="10" spans="1:42" ht="18" customHeight="1" x14ac:dyDescent="0.15">
      <c r="A10" s="21" t="s">
        <v>32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17"/>
      <c r="X10" s="52">
        <f>SUM(X14:AP15)*O14</f>
        <v>2310000</v>
      </c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3"/>
    </row>
    <row r="11" spans="1:42" ht="18" customHeight="1" x14ac:dyDescent="0.15">
      <c r="A11" s="23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18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5"/>
    </row>
    <row r="12" spans="1:42" ht="18" customHeight="1" x14ac:dyDescent="0.15">
      <c r="A12" s="38" t="s">
        <v>8</v>
      </c>
      <c r="B12" s="30"/>
      <c r="C12" s="30"/>
      <c r="D12" s="30"/>
      <c r="E12" s="30"/>
      <c r="F12" s="30"/>
      <c r="G12" s="30"/>
      <c r="H12" s="30"/>
      <c r="I12" s="30"/>
      <c r="J12" s="30"/>
      <c r="K12" s="30" t="s">
        <v>31</v>
      </c>
      <c r="L12" s="30"/>
      <c r="M12" s="30"/>
      <c r="N12" s="30"/>
      <c r="O12" s="30" t="s">
        <v>13</v>
      </c>
      <c r="P12" s="30"/>
      <c r="Q12" s="30"/>
      <c r="R12" s="30" t="s">
        <v>26</v>
      </c>
      <c r="S12" s="30"/>
      <c r="T12" s="30"/>
      <c r="U12" s="30"/>
      <c r="V12" s="30"/>
      <c r="W12" s="30"/>
      <c r="X12" s="30" t="s">
        <v>7</v>
      </c>
      <c r="Y12" s="30"/>
      <c r="Z12" s="30"/>
      <c r="AA12" s="30"/>
      <c r="AB12" s="30"/>
      <c r="AC12" s="30"/>
      <c r="AD12" s="30"/>
      <c r="AE12" s="30"/>
      <c r="AF12" s="30"/>
      <c r="AG12" s="30"/>
      <c r="AH12" s="30" t="s">
        <v>15</v>
      </c>
      <c r="AI12" s="30"/>
      <c r="AJ12" s="30"/>
      <c r="AK12" s="30"/>
      <c r="AL12" s="30"/>
      <c r="AM12" s="30"/>
      <c r="AN12" s="30"/>
      <c r="AO12" s="30"/>
      <c r="AP12" s="31"/>
    </row>
    <row r="13" spans="1:42" ht="12.95" customHeight="1" x14ac:dyDescent="0.15">
      <c r="A13" s="38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1"/>
    </row>
    <row r="14" spans="1:42" ht="18" customHeight="1" x14ac:dyDescent="0.15">
      <c r="A14" s="38" t="s">
        <v>36</v>
      </c>
      <c r="B14" s="30"/>
      <c r="C14" s="30"/>
      <c r="D14" s="30"/>
      <c r="E14" s="30"/>
      <c r="F14" s="30"/>
      <c r="G14" s="30"/>
      <c r="H14" s="30"/>
      <c r="I14" s="30"/>
      <c r="J14" s="30"/>
      <c r="K14" s="39" t="s">
        <v>35</v>
      </c>
      <c r="L14" s="39"/>
      <c r="M14" s="39"/>
      <c r="N14" s="39"/>
      <c r="O14" s="30">
        <v>1</v>
      </c>
      <c r="P14" s="30"/>
      <c r="Q14" s="30"/>
      <c r="R14" s="40">
        <f>(X14+AH14)*O14</f>
        <v>2310000</v>
      </c>
      <c r="S14" s="40"/>
      <c r="T14" s="40"/>
      <c r="U14" s="40"/>
      <c r="V14" s="40"/>
      <c r="W14" s="40"/>
      <c r="X14" s="41">
        <v>2100000</v>
      </c>
      <c r="Y14" s="41"/>
      <c r="Z14" s="41"/>
      <c r="AA14" s="41"/>
      <c r="AB14" s="41"/>
      <c r="AC14" s="41"/>
      <c r="AD14" s="41"/>
      <c r="AE14" s="41"/>
      <c r="AF14" s="41"/>
      <c r="AG14" s="41"/>
      <c r="AH14" s="41">
        <f t="shared" ref="AH14" si="0">X14*0.1</f>
        <v>210000</v>
      </c>
      <c r="AI14" s="41"/>
      <c r="AJ14" s="41"/>
      <c r="AK14" s="41"/>
      <c r="AL14" s="41"/>
      <c r="AM14" s="41"/>
      <c r="AN14" s="41"/>
      <c r="AO14" s="41"/>
      <c r="AP14" s="42"/>
    </row>
    <row r="15" spans="1:42" ht="18" customHeight="1" x14ac:dyDescent="0.15">
      <c r="A15" s="38"/>
      <c r="B15" s="30"/>
      <c r="C15" s="30"/>
      <c r="D15" s="30"/>
      <c r="E15" s="30"/>
      <c r="F15" s="30"/>
      <c r="G15" s="30"/>
      <c r="H15" s="30"/>
      <c r="I15" s="30"/>
      <c r="J15" s="30"/>
      <c r="K15" s="39"/>
      <c r="L15" s="39"/>
      <c r="M15" s="39"/>
      <c r="N15" s="39"/>
      <c r="O15" s="30"/>
      <c r="P15" s="30"/>
      <c r="Q15" s="30"/>
      <c r="R15" s="40"/>
      <c r="S15" s="40"/>
      <c r="T15" s="40"/>
      <c r="U15" s="40"/>
      <c r="V15" s="40"/>
      <c r="W15" s="40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2"/>
    </row>
    <row r="16" spans="1:42" ht="18" customHeight="1" x14ac:dyDescent="0.15">
      <c r="A16" s="10"/>
      <c r="B16" s="11"/>
      <c r="C16" s="11"/>
      <c r="D16" s="11"/>
      <c r="E16" s="11"/>
      <c r="F16" s="11"/>
      <c r="G16" s="11"/>
      <c r="H16" s="11"/>
      <c r="I16" s="11"/>
      <c r="J16" s="11"/>
      <c r="K16" s="12"/>
      <c r="L16" s="12"/>
      <c r="M16" s="12"/>
      <c r="N16" s="12"/>
      <c r="O16" s="11"/>
      <c r="P16" s="11"/>
      <c r="Q16" s="11"/>
      <c r="R16" s="13"/>
      <c r="S16" s="13"/>
      <c r="T16" s="13"/>
      <c r="U16" s="13"/>
      <c r="V16" s="13"/>
      <c r="W16" s="13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5"/>
      <c r="AI16" s="15"/>
      <c r="AJ16" s="15"/>
      <c r="AK16" s="15"/>
      <c r="AL16" s="15"/>
      <c r="AM16" s="15"/>
      <c r="AN16" s="15"/>
      <c r="AO16" s="15"/>
      <c r="AP16" s="16"/>
    </row>
    <row r="17" spans="1:42" ht="18" customHeight="1" x14ac:dyDescent="0.15">
      <c r="A17" s="32" t="s">
        <v>33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4"/>
    </row>
    <row r="18" spans="1:42" ht="18" customHeight="1" x14ac:dyDescent="0.15">
      <c r="A18" s="35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7"/>
    </row>
    <row r="19" spans="1:42" ht="18" customHeight="1" x14ac:dyDescent="0.15">
      <c r="A19" s="38" t="s">
        <v>8</v>
      </c>
      <c r="B19" s="30"/>
      <c r="C19" s="30"/>
      <c r="D19" s="30"/>
      <c r="E19" s="30"/>
      <c r="F19" s="30"/>
      <c r="G19" s="30"/>
      <c r="H19" s="30"/>
      <c r="I19" s="30"/>
      <c r="J19" s="30"/>
      <c r="K19" s="30" t="s">
        <v>31</v>
      </c>
      <c r="L19" s="30"/>
      <c r="M19" s="30"/>
      <c r="N19" s="30"/>
      <c r="O19" s="30" t="s">
        <v>13</v>
      </c>
      <c r="P19" s="30"/>
      <c r="Q19" s="30"/>
      <c r="R19" s="56" t="s">
        <v>28</v>
      </c>
      <c r="S19" s="30"/>
      <c r="T19" s="30"/>
      <c r="U19" s="30"/>
      <c r="V19" s="30"/>
      <c r="W19" s="30"/>
      <c r="X19" s="30" t="s">
        <v>25</v>
      </c>
      <c r="Y19" s="30"/>
      <c r="Z19" s="30"/>
      <c r="AA19" s="30"/>
      <c r="AB19" s="30"/>
      <c r="AC19" s="30"/>
      <c r="AD19" s="30"/>
      <c r="AE19" s="30"/>
      <c r="AF19" s="30"/>
      <c r="AG19" s="30"/>
      <c r="AH19" s="30" t="s">
        <v>15</v>
      </c>
      <c r="AI19" s="30"/>
      <c r="AJ19" s="30"/>
      <c r="AK19" s="30"/>
      <c r="AL19" s="30"/>
      <c r="AM19" s="30"/>
      <c r="AN19" s="30"/>
      <c r="AO19" s="30"/>
      <c r="AP19" s="31"/>
    </row>
    <row r="20" spans="1:42" ht="12.95" customHeight="1" x14ac:dyDescent="0.15">
      <c r="A20" s="38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1"/>
    </row>
    <row r="21" spans="1:42" ht="18" customHeight="1" x14ac:dyDescent="0.15">
      <c r="A21" s="38" t="s">
        <v>36</v>
      </c>
      <c r="B21" s="30"/>
      <c r="C21" s="30"/>
      <c r="D21" s="30"/>
      <c r="E21" s="30"/>
      <c r="F21" s="30"/>
      <c r="G21" s="30"/>
      <c r="H21" s="30"/>
      <c r="I21" s="30"/>
      <c r="J21" s="30"/>
      <c r="K21" s="39" t="s">
        <v>35</v>
      </c>
      <c r="L21" s="39"/>
      <c r="M21" s="39"/>
      <c r="N21" s="39"/>
      <c r="O21" s="30">
        <v>1</v>
      </c>
      <c r="P21" s="30"/>
      <c r="Q21" s="30"/>
      <c r="R21" s="40">
        <f>(X21+AH21)*O21</f>
        <v>121000</v>
      </c>
      <c r="S21" s="40"/>
      <c r="T21" s="40"/>
      <c r="U21" s="40"/>
      <c r="V21" s="40"/>
      <c r="W21" s="40"/>
      <c r="X21" s="41">
        <v>110000</v>
      </c>
      <c r="Y21" s="41"/>
      <c r="Z21" s="41"/>
      <c r="AA21" s="41"/>
      <c r="AB21" s="41"/>
      <c r="AC21" s="41"/>
      <c r="AD21" s="41"/>
      <c r="AE21" s="41"/>
      <c r="AF21" s="41"/>
      <c r="AG21" s="41"/>
      <c r="AH21" s="41">
        <f t="shared" ref="AH21" si="1">X21*0.1</f>
        <v>11000</v>
      </c>
      <c r="AI21" s="41"/>
      <c r="AJ21" s="41"/>
      <c r="AK21" s="41"/>
      <c r="AL21" s="41"/>
      <c r="AM21" s="41"/>
      <c r="AN21" s="41"/>
      <c r="AO21" s="41"/>
      <c r="AP21" s="42"/>
    </row>
    <row r="22" spans="1:42" ht="18" customHeight="1" x14ac:dyDescent="0.15">
      <c r="A22" s="38"/>
      <c r="B22" s="30"/>
      <c r="C22" s="30"/>
      <c r="D22" s="30"/>
      <c r="E22" s="30"/>
      <c r="F22" s="30"/>
      <c r="G22" s="30"/>
      <c r="H22" s="30"/>
      <c r="I22" s="30"/>
      <c r="J22" s="30"/>
      <c r="K22" s="39"/>
      <c r="L22" s="39"/>
      <c r="M22" s="39"/>
      <c r="N22" s="39"/>
      <c r="O22" s="30"/>
      <c r="P22" s="30"/>
      <c r="Q22" s="30"/>
      <c r="R22" s="40"/>
      <c r="S22" s="40"/>
      <c r="T22" s="40"/>
      <c r="U22" s="40"/>
      <c r="V22" s="40"/>
      <c r="W22" s="40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2"/>
    </row>
    <row r="23" spans="1:42" ht="18" customHeight="1" x14ac:dyDescent="0.15">
      <c r="A23" s="38" t="s">
        <v>8</v>
      </c>
      <c r="B23" s="30"/>
      <c r="C23" s="30"/>
      <c r="D23" s="30"/>
      <c r="E23" s="30"/>
      <c r="F23" s="30"/>
      <c r="G23" s="30"/>
      <c r="H23" s="30"/>
      <c r="I23" s="30"/>
      <c r="J23" s="30"/>
      <c r="K23" s="30" t="s">
        <v>31</v>
      </c>
      <c r="L23" s="30"/>
      <c r="M23" s="30"/>
      <c r="N23" s="30"/>
      <c r="O23" s="30" t="s">
        <v>13</v>
      </c>
      <c r="P23" s="30"/>
      <c r="Q23" s="30"/>
      <c r="R23" s="56" t="s">
        <v>29</v>
      </c>
      <c r="S23" s="30"/>
      <c r="T23" s="30"/>
      <c r="U23" s="30"/>
      <c r="V23" s="30"/>
      <c r="W23" s="30"/>
      <c r="X23" s="30" t="s">
        <v>25</v>
      </c>
      <c r="Y23" s="30"/>
      <c r="Z23" s="30"/>
      <c r="AA23" s="30"/>
      <c r="AB23" s="30"/>
      <c r="AC23" s="30"/>
      <c r="AD23" s="30"/>
      <c r="AE23" s="30"/>
      <c r="AF23" s="30"/>
      <c r="AG23" s="30"/>
      <c r="AH23" s="30" t="s">
        <v>15</v>
      </c>
      <c r="AI23" s="30"/>
      <c r="AJ23" s="30"/>
      <c r="AK23" s="30"/>
      <c r="AL23" s="30"/>
      <c r="AM23" s="30"/>
      <c r="AN23" s="30"/>
      <c r="AO23" s="30"/>
      <c r="AP23" s="31"/>
    </row>
    <row r="24" spans="1:42" ht="12.95" customHeight="1" x14ac:dyDescent="0.15">
      <c r="A24" s="3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1"/>
    </row>
    <row r="25" spans="1:42" ht="18" customHeight="1" x14ac:dyDescent="0.15">
      <c r="A25" s="38" t="s">
        <v>36</v>
      </c>
      <c r="B25" s="30"/>
      <c r="C25" s="30"/>
      <c r="D25" s="30"/>
      <c r="E25" s="30"/>
      <c r="F25" s="30"/>
      <c r="G25" s="30"/>
      <c r="H25" s="30"/>
      <c r="I25" s="30"/>
      <c r="J25" s="30"/>
      <c r="K25" s="39" t="s">
        <v>35</v>
      </c>
      <c r="L25" s="39"/>
      <c r="M25" s="39"/>
      <c r="N25" s="39"/>
      <c r="O25" s="30">
        <v>1</v>
      </c>
      <c r="P25" s="30"/>
      <c r="Q25" s="30"/>
      <c r="R25" s="40">
        <f>(X25+AH25)*O25</f>
        <v>99000</v>
      </c>
      <c r="S25" s="40"/>
      <c r="T25" s="40"/>
      <c r="U25" s="40"/>
      <c r="V25" s="40"/>
      <c r="W25" s="40"/>
      <c r="X25" s="41">
        <v>90000</v>
      </c>
      <c r="Y25" s="41"/>
      <c r="Z25" s="41"/>
      <c r="AA25" s="41"/>
      <c r="AB25" s="41"/>
      <c r="AC25" s="41"/>
      <c r="AD25" s="41"/>
      <c r="AE25" s="41"/>
      <c r="AF25" s="41"/>
      <c r="AG25" s="41"/>
      <c r="AH25" s="41">
        <f t="shared" ref="AH25" si="2">X25*0.1</f>
        <v>9000</v>
      </c>
      <c r="AI25" s="41"/>
      <c r="AJ25" s="41"/>
      <c r="AK25" s="41"/>
      <c r="AL25" s="41"/>
      <c r="AM25" s="41"/>
      <c r="AN25" s="41"/>
      <c r="AO25" s="41"/>
      <c r="AP25" s="42"/>
    </row>
    <row r="26" spans="1:42" ht="18" customHeight="1" x14ac:dyDescent="0.15">
      <c r="A26" s="38"/>
      <c r="B26" s="30"/>
      <c r="C26" s="30"/>
      <c r="D26" s="30"/>
      <c r="E26" s="30"/>
      <c r="F26" s="30"/>
      <c r="G26" s="30"/>
      <c r="H26" s="30"/>
      <c r="I26" s="30"/>
      <c r="J26" s="30"/>
      <c r="K26" s="39"/>
      <c r="L26" s="39"/>
      <c r="M26" s="39"/>
      <c r="N26" s="39"/>
      <c r="O26" s="30"/>
      <c r="P26" s="30"/>
      <c r="Q26" s="30"/>
      <c r="R26" s="40"/>
      <c r="S26" s="40"/>
      <c r="T26" s="40"/>
      <c r="U26" s="40"/>
      <c r="V26" s="40"/>
      <c r="W26" s="40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2"/>
    </row>
    <row r="27" spans="1:42" ht="18" customHeight="1" x14ac:dyDescent="0.15">
      <c r="A27" s="38" t="s">
        <v>8</v>
      </c>
      <c r="B27" s="30"/>
      <c r="C27" s="30"/>
      <c r="D27" s="30"/>
      <c r="E27" s="30"/>
      <c r="F27" s="30"/>
      <c r="G27" s="30"/>
      <c r="H27" s="30"/>
      <c r="I27" s="30"/>
      <c r="J27" s="30"/>
      <c r="K27" s="30" t="s">
        <v>31</v>
      </c>
      <c r="L27" s="30"/>
      <c r="M27" s="30"/>
      <c r="N27" s="30"/>
      <c r="O27" s="30" t="s">
        <v>13</v>
      </c>
      <c r="P27" s="30"/>
      <c r="Q27" s="30"/>
      <c r="R27" s="56" t="s">
        <v>30</v>
      </c>
      <c r="S27" s="30"/>
      <c r="T27" s="30"/>
      <c r="U27" s="30"/>
      <c r="V27" s="30"/>
      <c r="W27" s="30"/>
      <c r="X27" s="30" t="s">
        <v>25</v>
      </c>
      <c r="Y27" s="30"/>
      <c r="Z27" s="30"/>
      <c r="AA27" s="30"/>
      <c r="AB27" s="30"/>
      <c r="AC27" s="30"/>
      <c r="AD27" s="30"/>
      <c r="AE27" s="30"/>
      <c r="AF27" s="30"/>
      <c r="AG27" s="30"/>
      <c r="AH27" s="30" t="s">
        <v>15</v>
      </c>
      <c r="AI27" s="30"/>
      <c r="AJ27" s="30"/>
      <c r="AK27" s="30"/>
      <c r="AL27" s="30"/>
      <c r="AM27" s="30"/>
      <c r="AN27" s="30"/>
      <c r="AO27" s="30"/>
      <c r="AP27" s="31"/>
    </row>
    <row r="28" spans="1:42" ht="12.95" customHeight="1" x14ac:dyDescent="0.15">
      <c r="A28" s="38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1"/>
    </row>
    <row r="29" spans="1:42" ht="18" customHeight="1" x14ac:dyDescent="0.15">
      <c r="A29" s="38" t="s">
        <v>36</v>
      </c>
      <c r="B29" s="30"/>
      <c r="C29" s="30"/>
      <c r="D29" s="30"/>
      <c r="E29" s="30"/>
      <c r="F29" s="30"/>
      <c r="G29" s="30"/>
      <c r="H29" s="30"/>
      <c r="I29" s="30"/>
      <c r="J29" s="30"/>
      <c r="K29" s="39" t="s">
        <v>35</v>
      </c>
      <c r="L29" s="39"/>
      <c r="M29" s="39"/>
      <c r="N29" s="39"/>
      <c r="O29" s="30">
        <v>1</v>
      </c>
      <c r="P29" s="30"/>
      <c r="Q29" s="30"/>
      <c r="R29" s="40">
        <f>(X29+AH29)*O29</f>
        <v>82500</v>
      </c>
      <c r="S29" s="40"/>
      <c r="T29" s="40"/>
      <c r="U29" s="40"/>
      <c r="V29" s="40"/>
      <c r="W29" s="40"/>
      <c r="X29" s="41">
        <v>75000</v>
      </c>
      <c r="Y29" s="41"/>
      <c r="Z29" s="41"/>
      <c r="AA29" s="41"/>
      <c r="AB29" s="41"/>
      <c r="AC29" s="41"/>
      <c r="AD29" s="41"/>
      <c r="AE29" s="41"/>
      <c r="AF29" s="41"/>
      <c r="AG29" s="41"/>
      <c r="AH29" s="41">
        <f t="shared" ref="AH29" si="3">X29*0.1</f>
        <v>7500</v>
      </c>
      <c r="AI29" s="41"/>
      <c r="AJ29" s="41"/>
      <c r="AK29" s="41"/>
      <c r="AL29" s="41"/>
      <c r="AM29" s="41"/>
      <c r="AN29" s="41"/>
      <c r="AO29" s="41"/>
      <c r="AP29" s="42"/>
    </row>
    <row r="30" spans="1:42" ht="18" customHeight="1" thickBot="1" x14ac:dyDescent="0.2">
      <c r="A30" s="38"/>
      <c r="B30" s="30"/>
      <c r="C30" s="30"/>
      <c r="D30" s="30"/>
      <c r="E30" s="30"/>
      <c r="F30" s="30"/>
      <c r="G30" s="30"/>
      <c r="H30" s="30"/>
      <c r="I30" s="30"/>
      <c r="J30" s="30"/>
      <c r="K30" s="39"/>
      <c r="L30" s="39"/>
      <c r="M30" s="39"/>
      <c r="N30" s="39"/>
      <c r="O30" s="30"/>
      <c r="P30" s="30"/>
      <c r="Q30" s="30"/>
      <c r="R30" s="40"/>
      <c r="S30" s="40"/>
      <c r="T30" s="40"/>
      <c r="U30" s="40"/>
      <c r="V30" s="40"/>
      <c r="W30" s="40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2"/>
    </row>
    <row r="31" spans="1:42" ht="31.5" customHeight="1" thickBot="1" x14ac:dyDescent="0.2">
      <c r="A31" s="25" t="s">
        <v>27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7"/>
      <c r="O31" s="57">
        <f>SUM(O21,O25,O29)</f>
        <v>3</v>
      </c>
      <c r="P31" s="57"/>
      <c r="Q31" s="57"/>
      <c r="R31" s="58">
        <f>SUM(R21,R25,R29)</f>
        <v>302500</v>
      </c>
      <c r="S31" s="57"/>
      <c r="T31" s="57"/>
      <c r="U31" s="57"/>
      <c r="V31" s="57"/>
      <c r="W31" s="59"/>
      <c r="X31" s="60">
        <f>SUM(X21:AG30)</f>
        <v>275000</v>
      </c>
      <c r="Y31" s="61"/>
      <c r="Z31" s="61"/>
      <c r="AA31" s="61"/>
      <c r="AB31" s="61"/>
      <c r="AC31" s="61"/>
      <c r="AD31" s="61"/>
      <c r="AE31" s="61"/>
      <c r="AF31" s="61"/>
      <c r="AG31" s="62"/>
      <c r="AH31" s="60">
        <f>SUM(AH21:AP30)</f>
        <v>27500</v>
      </c>
      <c r="AI31" s="61"/>
      <c r="AJ31" s="61"/>
      <c r="AK31" s="61"/>
      <c r="AL31" s="61"/>
      <c r="AM31" s="61"/>
      <c r="AN31" s="61"/>
      <c r="AO31" s="61"/>
      <c r="AP31" s="62"/>
    </row>
  </sheetData>
  <mergeCells count="76">
    <mergeCell ref="O31:Q31"/>
    <mergeCell ref="R31:W31"/>
    <mergeCell ref="X31:AG31"/>
    <mergeCell ref="AH31:AP31"/>
    <mergeCell ref="AH29:AP30"/>
    <mergeCell ref="AH27:AP28"/>
    <mergeCell ref="A29:J30"/>
    <mergeCell ref="K29:N30"/>
    <mergeCell ref="O29:Q30"/>
    <mergeCell ref="R29:W30"/>
    <mergeCell ref="X29:AG30"/>
    <mergeCell ref="A27:J28"/>
    <mergeCell ref="K27:N28"/>
    <mergeCell ref="O27:Q28"/>
    <mergeCell ref="R27:W28"/>
    <mergeCell ref="X27:AG28"/>
    <mergeCell ref="AH19:AP20"/>
    <mergeCell ref="A25:J26"/>
    <mergeCell ref="K25:N26"/>
    <mergeCell ref="O25:Q26"/>
    <mergeCell ref="R25:W26"/>
    <mergeCell ref="X25:AG26"/>
    <mergeCell ref="AH25:AP26"/>
    <mergeCell ref="A23:J24"/>
    <mergeCell ref="K23:N24"/>
    <mergeCell ref="O23:Q24"/>
    <mergeCell ref="R23:W24"/>
    <mergeCell ref="X23:AG24"/>
    <mergeCell ref="AH23:AP24"/>
    <mergeCell ref="R19:W20"/>
    <mergeCell ref="X19:AG20"/>
    <mergeCell ref="AH14:AP15"/>
    <mergeCell ref="A12:J13"/>
    <mergeCell ref="K12:N13"/>
    <mergeCell ref="O12:Q13"/>
    <mergeCell ref="R12:W13"/>
    <mergeCell ref="X12:AG13"/>
    <mergeCell ref="A14:J15"/>
    <mergeCell ref="K14:N15"/>
    <mergeCell ref="O14:Q15"/>
    <mergeCell ref="R14:W15"/>
    <mergeCell ref="X14:AG15"/>
    <mergeCell ref="Y9:AP9"/>
    <mergeCell ref="Y6:AE6"/>
    <mergeCell ref="AF6:AG6"/>
    <mergeCell ref="AH6:AN6"/>
    <mergeCell ref="AH12:AP13"/>
    <mergeCell ref="X10:AP11"/>
    <mergeCell ref="Y5:AP5"/>
    <mergeCell ref="T6:X6"/>
    <mergeCell ref="T8:X8"/>
    <mergeCell ref="Y8:AE8"/>
    <mergeCell ref="AF8:AG8"/>
    <mergeCell ref="AH8:AP8"/>
    <mergeCell ref="B5:D5"/>
    <mergeCell ref="F5:G5"/>
    <mergeCell ref="I5:J5"/>
    <mergeCell ref="R5:S9"/>
    <mergeCell ref="T5:X5"/>
    <mergeCell ref="T9:X9"/>
    <mergeCell ref="B1:AO3"/>
    <mergeCell ref="A10:V11"/>
    <mergeCell ref="A31:N31"/>
    <mergeCell ref="B7:M7"/>
    <mergeCell ref="T7:X7"/>
    <mergeCell ref="Y7:AP7"/>
    <mergeCell ref="A17:AP18"/>
    <mergeCell ref="A21:J22"/>
    <mergeCell ref="K21:N22"/>
    <mergeCell ref="O21:Q22"/>
    <mergeCell ref="R21:W22"/>
    <mergeCell ref="X21:AG22"/>
    <mergeCell ref="AH21:AP22"/>
    <mergeCell ref="A19:J20"/>
    <mergeCell ref="K19:N20"/>
    <mergeCell ref="O19:Q20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한컴오피스 ᄒᆞᆫ셀 문서</Templat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 견적서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거래명세표</dc:title>
  <dc:creator>(주)한글과컴퓨터</dc:creator>
  <cp:keywords> </cp:keywords>
  <dc:description>한컴오피스 ᄒᆞᆫ셀 문서마당
품명,규격,수량,단가등을 기입하는
거래명세표 문서입니다.</dc:description>
  <cp:lastModifiedBy>모어 인</cp:lastModifiedBy>
  <cp:revision>81</cp:revision>
  <cp:lastPrinted>2026-05-21T10:14:31Z</cp:lastPrinted>
  <dcterms:created xsi:type="dcterms:W3CDTF">2004-06-26T21:58:05Z</dcterms:created>
  <dcterms:modified xsi:type="dcterms:W3CDTF">2026-07-01T06:47:35Z</dcterms:modified>
</cp:coreProperties>
</file>